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<sst xmlns="http://schemas.openxmlformats.org/spreadsheetml/2006/main" count="12" uniqueCount="12">
  <si>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TOTALE</t>
  </si>
  <si>
    <t>% ASSENZA</t>
  </si>
  <si>
    <t>% PRESENZA</t>
  </si>
  <si>
    <t>TOTALE GIORNI DI ASSENZA</t>
  </si>
  <si>
    <t>GIORNI LAVORATI</t>
  </si>
  <si>
    <t>SETTORE/SERVIZIO</t>
  </si>
  <si>
    <t>GIORNI LAVORATIVI</t>
  </si>
  <si>
    <t>AREA ECONOMICO-FINANZIARIA</t>
  </si>
  <si>
    <t>AREA TECNICA</t>
  </si>
  <si>
    <t>AREA AMMINISTRATIVO - ISTITUZIONALE</t>
  </si>
  <si>
    <t>AREA  SERVIZI ALLA PERSONA</t>
  </si>
  <si>
    <t>MESE DI SETTEMBRE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</si>
</sst>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AROFA~1\IMPOST~1\Temp\Assenze%20SETTEMBRE%20per%20pubblic%20trimestr%20sito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endenti in ordine alfabetico"/>
      <sheetName val="dipendenti per settore"/>
      <sheetName val="percentuale assenze"/>
    </sheetNames>
    <sheetDataSet>
      <sheetData sheetId="1">
        <row r="17">
          <cell r="B17">
            <v>303</v>
          </cell>
          <cell r="C17">
            <v>339</v>
          </cell>
        </row>
        <row r="28">
          <cell r="B28">
            <v>178</v>
          </cell>
          <cell r="C28">
            <v>202</v>
          </cell>
        </row>
        <row r="51">
          <cell r="B51">
            <v>410</v>
          </cell>
          <cell r="C51">
            <v>494</v>
          </cell>
        </row>
        <row r="85">
          <cell r="B85">
            <v>655</v>
          </cell>
          <cell r="C85">
            <v>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4" width="17.8515625" style="0" customWidth="1"/>
    <col min="5" max="5" width="18.7109375" style="0" customWidth="1"/>
    <col min="6" max="6" width="20.00390625" style="0" customWidth="1"/>
  </cols>
  <sheetData>
    <row r="1" spans="1:6" ht="13.5" thickBot="1">
      <c r="A1" s="1" t="s">
        <v>11</v>
      </c>
      <c r="B1" s="2"/>
      <c r="C1" s="2"/>
      <c r="D1" s="2"/>
      <c r="E1" s="2"/>
      <c r="F1" s="3"/>
    </row>
    <row r="2" spans="1:6" ht="25.5">
      <c r="A2" s="4" t="s">
        <v>5</v>
      </c>
      <c r="B2" s="4" t="s">
        <v>4</v>
      </c>
      <c r="C2" s="4" t="s">
        <v>6</v>
      </c>
      <c r="D2" s="4" t="s">
        <v>3</v>
      </c>
      <c r="E2" s="4" t="s">
        <v>2</v>
      </c>
      <c r="F2" s="4" t="s">
        <v>1</v>
      </c>
    </row>
    <row r="3" spans="1:6" ht="25.5">
      <c r="A3" s="5" t="s">
        <v>9</v>
      </c>
      <c r="B3" s="6">
        <f>'[1]dipendenti per settore'!B17</f>
        <v>303</v>
      </c>
      <c r="C3" s="6">
        <f>'[1]dipendenti per settore'!C17</f>
        <v>339</v>
      </c>
      <c r="D3" s="6">
        <f>C3-B3</f>
        <v>36</v>
      </c>
      <c r="E3" s="7">
        <f>(100*B3)/C3</f>
        <v>89.38053097345133</v>
      </c>
      <c r="F3" s="7">
        <f>(100*D3)/C3</f>
        <v>10.619469026548673</v>
      </c>
    </row>
    <row r="4" spans="1:6" ht="25.5">
      <c r="A4" s="8" t="s">
        <v>7</v>
      </c>
      <c r="B4" s="6">
        <f>'[1]dipendenti per settore'!B28</f>
        <v>178</v>
      </c>
      <c r="C4" s="6">
        <f>'[1]dipendenti per settore'!C28</f>
        <v>202</v>
      </c>
      <c r="D4" s="6">
        <f>C4-B4</f>
        <v>24</v>
      </c>
      <c r="E4" s="7">
        <f>(100*B4)/C4</f>
        <v>88.11881188118812</v>
      </c>
      <c r="F4" s="7">
        <f>(100*D4)/C4</f>
        <v>11.881188118811881</v>
      </c>
    </row>
    <row r="5" spans="1:6" ht="12.75">
      <c r="A5" s="8" t="s">
        <v>8</v>
      </c>
      <c r="B5" s="6">
        <f>'[1]dipendenti per settore'!B51</f>
        <v>410</v>
      </c>
      <c r="C5" s="6">
        <f>'[1]dipendenti per settore'!C51</f>
        <v>494</v>
      </c>
      <c r="D5" s="6">
        <f>C5-B5</f>
        <v>84</v>
      </c>
      <c r="E5" s="7">
        <f>(100*B5)/C5</f>
        <v>82.99595141700405</v>
      </c>
      <c r="F5" s="7">
        <f>(100*D5)/C5</f>
        <v>17.004048582995953</v>
      </c>
    </row>
    <row r="6" spans="1:6" ht="25.5">
      <c r="A6" s="8" t="s">
        <v>10</v>
      </c>
      <c r="B6" s="6">
        <f>'[1]dipendenti per settore'!B85</f>
        <v>655</v>
      </c>
      <c r="C6" s="6">
        <f>'[1]dipendenti per settore'!C85</f>
        <v>718</v>
      </c>
      <c r="D6" s="6">
        <f>C6-B6</f>
        <v>63</v>
      </c>
      <c r="E6" s="7">
        <f>(100*B6)/C6</f>
        <v>91.22562674094708</v>
      </c>
      <c r="F6" s="7">
        <f>(100*D6)/C6</f>
        <v>8.774373259052926</v>
      </c>
    </row>
    <row r="7" spans="1:6" ht="12.75">
      <c r="A7" s="9" t="s">
        <v>0</v>
      </c>
      <c r="B7" s="10">
        <f>SUM(B3:B6)</f>
        <v>1546</v>
      </c>
      <c r="C7" s="10">
        <f>SUM(C3:C6)</f>
        <v>1753</v>
      </c>
      <c r="D7" s="10">
        <f>SUM(D3:D6)</f>
        <v>207</v>
      </c>
      <c r="E7" s="11">
        <f>(100*B7)/C7</f>
        <v>88.19167142042214</v>
      </c>
      <c r="F7" s="11">
        <f>(100*D7)/C7</f>
        <v>11.808328579577866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garofalom</dc:creator>
  <cp:keywords/>
  <dc:description/>
  <cp:lastModifiedBy>garofalom</cp:lastModifiedBy>
  <dcterms:created xsi:type="dcterms:W3CDTF">2015-05-06T10:33:13Z</dcterms:created>
  <dcterms:modified xsi:type="dcterms:W3CDTF">2015-05-06T10:35:54Z</dcterms:modified>
  <cp:category/>
  <cp:version/>
  <cp:contentType/>
  <cp:contentStatus/>
</cp:coreProperties>
</file>